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wisko-01\Desktop\"/>
    </mc:Choice>
  </mc:AlternateContent>
  <xr:revisionPtr revIDLastSave="0" documentId="13_ncr:1_{6665DC7F-0F8E-43D9-A89D-3E2517367D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Arkusz1!$A$1:$D$111</definedName>
    <definedName name="_xlnm.Print_Titles" localSheetId="0">Arkusz1!$8:$8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14" i="1"/>
  <c r="D54" i="1"/>
  <c r="D49" i="1"/>
  <c r="D39" i="1"/>
  <c r="D45" i="1"/>
  <c r="D88" i="1"/>
  <c r="D66" i="1"/>
  <c r="D94" i="1"/>
  <c r="D80" i="1"/>
  <c r="D74" i="1"/>
  <c r="D34" i="1"/>
  <c r="D20" i="1"/>
  <c r="D9" i="1"/>
  <c r="D100" i="1" l="1"/>
  <c r="D102" i="1" s="1"/>
</calcChain>
</file>

<file path=xl/sharedStrings.xml><?xml version="1.0" encoding="utf-8"?>
<sst xmlns="http://schemas.openxmlformats.org/spreadsheetml/2006/main" count="223" uniqueCount="212">
  <si>
    <t>Zakres robót</t>
  </si>
  <si>
    <t>2.1</t>
  </si>
  <si>
    <t>2.2</t>
  </si>
  <si>
    <t>2.3</t>
  </si>
  <si>
    <t>2.4</t>
  </si>
  <si>
    <t>3.2</t>
  </si>
  <si>
    <t>3.3</t>
  </si>
  <si>
    <t>3.4</t>
  </si>
  <si>
    <t>Sieci</t>
  </si>
  <si>
    <t>4.1</t>
  </si>
  <si>
    <t>4.2</t>
  </si>
  <si>
    <t>4.3</t>
  </si>
  <si>
    <t>4.4</t>
  </si>
  <si>
    <t>5.1</t>
  </si>
  <si>
    <t>5.2</t>
  </si>
  <si>
    <t>7.1</t>
  </si>
  <si>
    <t>7.2</t>
  </si>
  <si>
    <t>7.3</t>
  </si>
  <si>
    <t>1.1</t>
  </si>
  <si>
    <t>1.2</t>
  </si>
  <si>
    <t>1.3</t>
  </si>
  <si>
    <t>6.1</t>
  </si>
  <si>
    <t>6.2</t>
  </si>
  <si>
    <t>6.3</t>
  </si>
  <si>
    <t>7.4</t>
  </si>
  <si>
    <t>3.1</t>
  </si>
  <si>
    <t>9</t>
  </si>
  <si>
    <t>- fundamenty</t>
  </si>
  <si>
    <t xml:space="preserve">- podłoża i posadzki </t>
  </si>
  <si>
    <t>Zagospodarowanie terenu SOSS, w tym:</t>
  </si>
  <si>
    <t xml:space="preserve">Zagospodarowanie terenu </t>
  </si>
  <si>
    <t xml:space="preserve">- instalacje elektryczne i teletechniczne, oświetlenie  </t>
  </si>
  <si>
    <t xml:space="preserve"> - sieci wodociągowe</t>
  </si>
  <si>
    <t xml:space="preserve"> - szkolenia pracowników</t>
  </si>
  <si>
    <t xml:space="preserve">
Nazwa Wykonawcy: .................................................................................................</t>
  </si>
  <si>
    <t>Adres Wykonawcy:   .................................................................................................</t>
  </si>
  <si>
    <t>Miejscowość:             ................................................   Data: ...................................</t>
  </si>
  <si>
    <t>3</t>
  </si>
  <si>
    <t>3.5</t>
  </si>
  <si>
    <t>4</t>
  </si>
  <si>
    <t>5</t>
  </si>
  <si>
    <t>5.3</t>
  </si>
  <si>
    <t>5.4</t>
  </si>
  <si>
    <t>6</t>
  </si>
  <si>
    <t>7</t>
  </si>
  <si>
    <t>7.5</t>
  </si>
  <si>
    <t>8</t>
  </si>
  <si>
    <t>9.1</t>
  </si>
  <si>
    <t>9.2</t>
  </si>
  <si>
    <t>9.3</t>
  </si>
  <si>
    <t xml:space="preserve"> - roboty ziemne i przygotowawcze, wytyczenie geodezyjne wraz z założeniem osnowy</t>
  </si>
  <si>
    <t>Dokumentacja projektowa, w tym:</t>
  </si>
  <si>
    <t xml:space="preserve">- chodniki na podsypce cemenetowo-piaskowej z kostki brukowej betonowej z obrzeżami betonowymi </t>
  </si>
  <si>
    <t>Inne koszty, w tym:</t>
  </si>
  <si>
    <t xml:space="preserve"> - gwarancje</t>
  </si>
  <si>
    <t xml:space="preserve"> - ubezpieczenia</t>
  </si>
  <si>
    <t>Rozruch, próby końcowe, próby eksploatacyjne i szkolenia, w tym:</t>
  </si>
  <si>
    <t>Rozruch, próby końcowe, szkolenia</t>
  </si>
  <si>
    <t xml:space="preserve">Inne koszty </t>
  </si>
  <si>
    <t>- zieleń w tym trawniki, drzewa i krzewy</t>
  </si>
  <si>
    <t xml:space="preserve">- sieć teletechniczna </t>
  </si>
  <si>
    <t>- instalacje wodociągowe i kanalizacyjne wraz z urządzeniami sanitarnymi, punktami czerpalnymi i armaturą</t>
  </si>
  <si>
    <t>W przypadku, gdy dana pozycja występuje w Formularzu cenowym i Wykonawca potrafi ją wycenić (wartość jest mierzalna) - w kolumnie Cena netto należy wpisać kwotę odpowiadającą danej pozycji. Natomiast w przypadku braku możliwości wycenienia poszczególnej części, w wierszu "inne niż wymienione powyżej" należy wpisać nowy obiekt/urządzenie/zespół obiektów/zespół urządzeń i wpisać kwotę, a w wierszu dotyczącym danej pozycji w kolumnie Cena netto wpisać "nie dotyczy".</t>
  </si>
  <si>
    <t>W przypadku pozycji w Formularzu cenowym określającej wartość niematerialną i prawną (np. pojektowanie, gwaranacje itp.) Zamawiający wymaga od Wykonawcy stosowania proporcjonalności ceny (Cena netto) do wkładu pracy zgodnie z ogólnie przyjętymi zasadami projektowania i wyceny.</t>
  </si>
  <si>
    <t>8.1</t>
  </si>
  <si>
    <t>8.2</t>
  </si>
  <si>
    <t>8.3</t>
  </si>
  <si>
    <t>9.4</t>
  </si>
  <si>
    <t>Dokumentacja powykonawcza i pozwolenie na użytkowanie, w tym:</t>
  </si>
  <si>
    <t>- specyfikacje techniczne wykonania i odbioru robót budowlanych</t>
  </si>
  <si>
    <t xml:space="preserve">- instalacja monitoringu terenu </t>
  </si>
  <si>
    <t>- wymagane próby i badania</t>
  </si>
  <si>
    <t xml:space="preserve">- wymagane próby i badania </t>
  </si>
  <si>
    <r>
      <rPr>
        <sz val="11"/>
        <rFont val="Calibri"/>
        <family val="2"/>
        <charset val="238"/>
        <scheme val="minor"/>
      </rPr>
      <t>- uzyskanie przez Wykonawcę w imieniu i na rzecz Zamawiającego pozwolenia na użytkowanie.</t>
    </r>
  </si>
  <si>
    <t>- stacja filtracji powietrza złowonnego (fitr z wyposażeniem)</t>
  </si>
  <si>
    <t>Wynagrodzenie Wykonawcy netto
[PLN]</t>
  </si>
  <si>
    <t>Nazwa Odcinka/opis Odcinka</t>
  </si>
  <si>
    <t>Nr Odcinka (nr działu)</t>
  </si>
  <si>
    <t xml:space="preserve">Zadanie pn. "Modernizacja i rozbudowa oczyszczalni ścieków w miejscowości Kondrajec gm. Sochocin" </t>
  </si>
  <si>
    <t xml:space="preserve"> - projekt budowlany wraz z wszystkimi dokumentami niezbędnymi do uzyskania pozwolenia na budowę, rozbiórkę i zgłoszenie remontu</t>
  </si>
  <si>
    <t xml:space="preserve"> - uzyskanie w imieniu i na rzecz zamawiającego pozwolenia na budowę, rozbiórkę lub zgłoszenia remontu</t>
  </si>
  <si>
    <t>- konstrukcja i pokrycie dachu</t>
  </si>
  <si>
    <t xml:space="preserve"> - konstrukcje</t>
  </si>
  <si>
    <t>- ściany w tym pokrycia malarskie, okładziny i izolacje termiczne</t>
  </si>
  <si>
    <t xml:space="preserve"> - stolarka i ślusarka </t>
  </si>
  <si>
    <t xml:space="preserve"> - bramy</t>
  </si>
  <si>
    <t>- ogrzewanie</t>
  </si>
  <si>
    <t>Wielofunkcyjny budynek</t>
  </si>
  <si>
    <t xml:space="preserve">Wyposażenie technologiczne wielofunkcyjnego budynku, w tym:  </t>
  </si>
  <si>
    <t>Wielofunkcyjny budynek, w tym:</t>
  </si>
  <si>
    <t>Wyposażenie  technologiczne  wielofunkcyjnego budynku</t>
  </si>
  <si>
    <t xml:space="preserve">Plac składowy osadu odwodnionego, w tym:  </t>
  </si>
  <si>
    <t>- zadaszenie wraz z konstrukcją nośna</t>
  </si>
  <si>
    <t>Plac składowy osadu odwodnionego</t>
  </si>
  <si>
    <t xml:space="preserve"> -  instalacje elektryczne i oświetlenie</t>
  </si>
  <si>
    <t xml:space="preserve"> - sieci kanalizacyjne oraz wód opadowych i roztopowych</t>
  </si>
  <si>
    <t xml:space="preserve"> - sieć elektroenergetyczna (zasilanie obiektów)</t>
  </si>
  <si>
    <t xml:space="preserve"> - sieć AKPiA i inna niskoprądowa</t>
  </si>
  <si>
    <t xml:space="preserve"> - projekt rozruchu technologicznego zmodrnizowanej oczyszczalni ścieków</t>
  </si>
  <si>
    <t xml:space="preserve"> - kontrola procesu, w tym analityczna, w trakcie rozruchu</t>
  </si>
  <si>
    <t>- jezdnie z kostki brukowej na podbudowie betonowej z  chudego betonu</t>
  </si>
  <si>
    <t xml:space="preserve"> - podłoża, izolacje </t>
  </si>
  <si>
    <t>- oświetlenie terenu</t>
  </si>
  <si>
    <t>- dokumentacja powykonawcza wraz z wszystkim protokołami z prób i badań, specyfikacje techniczne oraz DTR zamontowanych urządzeń, karty katologowe, atesty aprobaty techniczne zastosowanych materiałaów i urządzeń</t>
  </si>
  <si>
    <t xml:space="preserve"> - inwentaryzacja geodezyjna powykonawcza</t>
  </si>
  <si>
    <t xml:space="preserve">- opłaty administracyjne np. opłaty za zajęcie pasa drogowego </t>
  </si>
  <si>
    <t>Cena netto złotych</t>
  </si>
  <si>
    <t>VAT (…………%)  złotych</t>
  </si>
  <si>
    <t>* UWAGA</t>
  </si>
  <si>
    <t>1.</t>
  </si>
  <si>
    <t>2.</t>
  </si>
  <si>
    <t>3.</t>
  </si>
  <si>
    <t>4.</t>
  </si>
  <si>
    <t>5.</t>
  </si>
  <si>
    <t>6.</t>
  </si>
  <si>
    <t>7.</t>
  </si>
  <si>
    <t>8.</t>
  </si>
  <si>
    <t>9.5</t>
  </si>
  <si>
    <t>Główna pompownia ścieków</t>
  </si>
  <si>
    <t xml:space="preserve">Wyposażenie technologiczne głównej pompowni ścieków, w tym:  </t>
  </si>
  <si>
    <t>Wyposażenie  technologiczne  głównej pompowni ścieków</t>
  </si>
  <si>
    <t>Główna pompownia ścieków, w tym:</t>
  </si>
  <si>
    <t>- instalacja mechanicznego odwadniania osadu nadmiernego i sanitaryzacji</t>
  </si>
  <si>
    <t xml:space="preserve">- Zblokowane urządzenie do oczyszczania ścieków w oparciu o technologię membranową </t>
  </si>
  <si>
    <t>- instalacja do chemicznego czyszczenia membran</t>
  </si>
  <si>
    <t xml:space="preserve"> - zbiornik ścieków oczyszczonych (permeatu)</t>
  </si>
  <si>
    <t>Stacja dmuchaw procesowych</t>
  </si>
  <si>
    <t xml:space="preserve">Stacja dmuchaw procesowych, w tym:  </t>
  </si>
  <si>
    <t>- wentylacja i układ chłodzenia dmuchaw</t>
  </si>
  <si>
    <t xml:space="preserve"> - roboty budowlane i montażowe w budynku dmuchaw</t>
  </si>
  <si>
    <t>10</t>
  </si>
  <si>
    <t>10.1</t>
  </si>
  <si>
    <t>10.2</t>
  </si>
  <si>
    <t>10.3</t>
  </si>
  <si>
    <t>10.5</t>
  </si>
  <si>
    <t>11</t>
  </si>
  <si>
    <t>11.1</t>
  </si>
  <si>
    <t>11.2</t>
  </si>
  <si>
    <t>11.3</t>
  </si>
  <si>
    <t>11.4</t>
  </si>
  <si>
    <t>11.5</t>
  </si>
  <si>
    <t>12</t>
  </si>
  <si>
    <t>12.1</t>
  </si>
  <si>
    <t>12.2</t>
  </si>
  <si>
    <t>12.3</t>
  </si>
  <si>
    <t>12.4</t>
  </si>
  <si>
    <t xml:space="preserve"> - koszty oprogramowania i licencji</t>
  </si>
  <si>
    <t xml:space="preserve"> - projekty wykonawcze, projekt technologiczny oczyszczalni ścieków.</t>
  </si>
  <si>
    <t xml:space="preserve"> - detektory gazów i system powiadamiania w budynku krat</t>
  </si>
  <si>
    <t>-  detektory gazów i system powiadamiania w budynku wielofunkcyjnym</t>
  </si>
  <si>
    <t>- inne niż wymienione powyżej w poz. 6.1 - 6.3</t>
  </si>
  <si>
    <t xml:space="preserve">Detektory stężenia gazów niebezpiecznych, w tym:  </t>
  </si>
  <si>
    <t>Detekcja stężenia gazów niebezpiecznych z sygnalizacją i alarmem</t>
  </si>
  <si>
    <t>13</t>
  </si>
  <si>
    <t>13.1</t>
  </si>
  <si>
    <t>13.2</t>
  </si>
  <si>
    <t>13.3</t>
  </si>
  <si>
    <t>13.4</t>
  </si>
  <si>
    <t>13.5</t>
  </si>
  <si>
    <t>FORMULARZ CENOWY</t>
  </si>
  <si>
    <t>-detektory gazów i system powiadamiania w pompowni głównej</t>
  </si>
  <si>
    <t xml:space="preserve"> - próby eksploatacyjne, badania, rozruch instalacji technologicznej aż do osiągnięcia wymaganych parametrów</t>
  </si>
  <si>
    <t xml:space="preserve"> - instrukcje, w tym: technologiczne, stanowiskowe, eksploatacyjne, obsługi i konserwacji urządzeń, BHP i inne w formie i treści uzgodnionych wcześniej z Zamawiającym </t>
  </si>
  <si>
    <t xml:space="preserve">Całkowity koszt ryczałtowy  realizacji brutto (CENA OFERTOWA) złotych:  </t>
  </si>
  <si>
    <t xml:space="preserve"> Wynagrodzenia i robocizna pracowników oraz prace sprztu i niezbędne narzuty powinny być ujęte w kosztach wskazanych w wierszach dotyczących poszczególnych prac.</t>
  </si>
  <si>
    <t xml:space="preserve">Pozycje Działu 1 Wykazu Cen  (Dokumentacja projektowa) podlegają rozliczeniu według następujących zasad:   
a) 80% wartości działu po zatwierdzeniu i odbiorze przez Zamawiającego projektów budowlanych i wykonawczych oraz specyfikacji technicznych wykonania i odbioru robót budowlanych. 
b) 20 % wartości działu po uzyskaniu pozwolenia na budowę.
</t>
  </si>
  <si>
    <t>10.6</t>
  </si>
  <si>
    <t xml:space="preserve"> - badania ścieków surowych i oczyszczonych po podpisaniu  protokłu odbioru, badania w okresie 3 miesięcy</t>
  </si>
  <si>
    <r>
      <t xml:space="preserve">Wartość z pozycji </t>
    </r>
    <r>
      <rPr>
        <b/>
        <sz val="11"/>
        <color indexed="8"/>
        <rFont val="Calibri"/>
        <family val="1"/>
        <charset val="238"/>
        <scheme val="minor"/>
      </rPr>
      <t xml:space="preserve">Całkowity ryczałtowy koszt realizacji (cena ofertowa) </t>
    </r>
    <r>
      <rPr>
        <sz val="11"/>
        <color indexed="8"/>
        <rFont val="Calibri"/>
        <family val="2"/>
        <charset val="238"/>
        <scheme val="minor"/>
      </rPr>
      <t>musi być zgodny z kwotą wskazaną</t>
    </r>
    <r>
      <rPr>
        <b/>
        <sz val="11"/>
        <color indexed="8"/>
        <rFont val="Calibri"/>
        <family val="1"/>
        <charset val="238"/>
        <scheme val="minor"/>
      </rPr>
      <t xml:space="preserve"> w</t>
    </r>
    <r>
      <rPr>
        <sz val="11"/>
        <color indexed="8"/>
        <rFont val="Calibri"/>
        <family val="1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Formularzu ofertowym</t>
    </r>
    <r>
      <rPr>
        <sz val="11"/>
        <color indexed="8"/>
        <rFont val="Calibri"/>
        <family val="2"/>
        <charset val="238"/>
        <scheme val="minor"/>
      </rPr>
      <t>.</t>
    </r>
  </si>
  <si>
    <t>2.5</t>
  </si>
  <si>
    <t>Modernizacja sitopiaskownika, w tym:</t>
  </si>
  <si>
    <t>Mechaniczne oczyszczanie ścieków</t>
  </si>
  <si>
    <t>3.6</t>
  </si>
  <si>
    <t>3.7</t>
  </si>
  <si>
    <t>3.8</t>
  </si>
  <si>
    <t>3.9</t>
  </si>
  <si>
    <t>3.10</t>
  </si>
  <si>
    <t>3.11</t>
  </si>
  <si>
    <t>3.12</t>
  </si>
  <si>
    <t>3.13</t>
  </si>
  <si>
    <t>14</t>
  </si>
  <si>
    <t>14.1</t>
  </si>
  <si>
    <t>14.2</t>
  </si>
  <si>
    <t>14.3</t>
  </si>
  <si>
    <t>14.4</t>
  </si>
  <si>
    <t>14.5</t>
  </si>
  <si>
    <t xml:space="preserve"> - roboty budowlane i montażowe w części mechanicznego oczyszczania ścieków</t>
  </si>
  <si>
    <t>12.5</t>
  </si>
  <si>
    <t>- modernizacja piaskownika</t>
  </si>
  <si>
    <t>- roboty montażowe</t>
  </si>
  <si>
    <t>- roboty instalacyjne</t>
  </si>
  <si>
    <t>5.5</t>
  </si>
  <si>
    <t>10.7</t>
  </si>
  <si>
    <t>12.6</t>
  </si>
  <si>
    <t>12.7</t>
  </si>
  <si>
    <t>- urządzenia (np. kraty, sita i inne)</t>
  </si>
  <si>
    <t>Wartości każdej pozycji powinny być adekwatne do cen rynkowych (katalogowych), wycen rynkowych i kalkulacji kosztorysowych. Zamawiającemu przysługuje prawo żądania szczegółowej kalkulacji każdej pozycji załącznika cen w przypadku uzasadnionej wątpliwości co do wartości danej pozycji.</t>
  </si>
  <si>
    <t>- dokumentacja niezbędna do uzyskania pozwolenia na użytkowanie,  w tym uzyskanie certyfikatu (świadectwa) energetycznego dla wybudownych budynków jeżeli jest wymagane</t>
  </si>
  <si>
    <t xml:space="preserve"> Dokumentacja powyko-nawcza i pozwolenie na użytkowanie - uwaga: wysokość pozycji (Działu) 14 nie może być mniejsza niż  15% całkowitej Ceny Ofertowej (bez VAT) podanej w Ofercie  </t>
  </si>
  <si>
    <t>Projektowanie - uwaga: pozycja (Dział) 1 nie może łącznie przekraczać 10% całkowitej Ceny Ofertowej podanej w Ofercie  Wykonawcy</t>
  </si>
  <si>
    <t>- zbiorniki technologiczne, żelbetowe, z zabezpieczeniem przeciwwilgociowym i chemoodpornym, w tym zbiornik retencyjny, ścieków, uwzględniający uśrednienie ścieków dowożonych oraz przejecie zwiększonej ilości ścieków podczas deszczy nawalnych</t>
  </si>
  <si>
    <t>Sieci, w tym:</t>
  </si>
  <si>
    <t xml:space="preserve">10.4 </t>
  </si>
  <si>
    <t xml:space="preserve"> - operat wodnoprawny dla uzyskania pozwolenia wodnoprawnego na zrzut ścieków oczyszczonych do odbiornika, w związku ze zmiana technologii oczyszczania ścieków</t>
  </si>
  <si>
    <t xml:space="preserve"> - agregat prądotwórczy, wolnostojący z układem podtrzymania i instalacją przyłączeniową na wypadek zaniku napięcia zasilania podstawowego</t>
  </si>
  <si>
    <t>Pozycje Działów   od 2 do 12 oraz Działu 14 Wykazu Cen podlegają rozliczeniu procentowemu zgodnie z postępem robót i odbiorów częściowych po popisaniu stosownych Protokołów odbioru. Wartość robót wykonanych podlega zatwierdzeniu przez Zamawiającego. Rozliczenie robót i zapłata za nie następuje nie częściej niż raz na Kwartał.</t>
  </si>
  <si>
    <t>Pozycja Działu 13 Formularza Cenowego Wykazu Cen podlega rozliczeniu jako całość po uzyskaniu przez Wykonawcę w imieniu i na rzecz Zamawiającego decyzji pozwolenia na użytkowanie.</t>
  </si>
  <si>
    <t>9.6</t>
  </si>
  <si>
    <t>-inne niż wymienione powyżej w poz. 9.1-9.5</t>
  </si>
  <si>
    <t>- pompy szt.2  wraz z orurowaniem i armaturą</t>
  </si>
  <si>
    <t>- dmuchawy szt.3  wraz z instalacją rozruchową silników</t>
  </si>
  <si>
    <t>Załącznik nr 1.1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</si>
</sst>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indexed="8"/>
      <name val="Calibri"/>
      <family val="1"/>
      <charset val="238"/>
      <scheme val="minor"/>
    </font>
    <font>
      <sz val="11"/>
      <color indexed="8"/>
      <name val="Calibri"/>
      <family val="1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9"/>
      <color theme="1"/>
      <name val="Arial Narrow"/>
      <family val="2"/>
      <charset val="238"/>
    </font>
    <font>
      <b/>
      <i/>
      <u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49" fontId="0" fillId="0" borderId="21" xfId="0" applyNumberFormat="1" applyFont="1" applyFill="1" applyBorder="1" applyAlignment="1">
      <alignment horizontal="right" vertical="center" wrapText="1"/>
    </xf>
    <xf numFmtId="4" fontId="0" fillId="0" borderId="29" xfId="0" applyNumberFormat="1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49" fontId="0" fillId="0" borderId="2" xfId="0" applyNumberFormat="1" applyFill="1" applyBorder="1" applyAlignment="1">
      <alignment horizontal="right" vertical="center" wrapText="1"/>
    </xf>
    <xf numFmtId="49" fontId="0" fillId="0" borderId="18" xfId="0" applyNumberFormat="1" applyFill="1" applyBorder="1" applyAlignment="1">
      <alignment horizontal="right" vertical="center" wrapText="1"/>
    </xf>
    <xf numFmtId="49" fontId="0" fillId="0" borderId="21" xfId="0" applyNumberFormat="1" applyFill="1" applyBorder="1" applyAlignment="1">
      <alignment horizontal="right" vertical="center" wrapText="1"/>
    </xf>
    <xf numFmtId="49" fontId="0" fillId="0" borderId="19" xfId="0" applyNumberForma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quotePrefix="1" applyFont="1" applyFill="1" applyBorder="1" applyAlignment="1">
      <alignment horizontal="left" vertical="center" wrapText="1"/>
    </xf>
    <xf numFmtId="4" fontId="0" fillId="0" borderId="16" xfId="0" applyNumberFormat="1" applyFont="1" applyFill="1" applyBorder="1" applyAlignment="1">
      <alignment horizontal="righ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5" fillId="0" borderId="13" xfId="0" quotePrefix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14" xfId="0" quotePrefix="1" applyFont="1" applyFill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4" fontId="0" fillId="0" borderId="22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6" fillId="0" borderId="27" xfId="0" quotePrefix="1" applyFont="1" applyFill="1" applyBorder="1" applyAlignment="1">
      <alignment horizontal="left" vertical="center" wrapText="1"/>
    </xf>
    <xf numFmtId="0" fontId="5" fillId="0" borderId="17" xfId="0" quotePrefix="1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44" fontId="19" fillId="0" borderId="0" xfId="1" applyFont="1" applyAlignment="1">
      <alignment horizontal="left" wrapText="1"/>
    </xf>
    <xf numFmtId="44" fontId="16" fillId="0" borderId="0" xfId="1" applyFont="1" applyAlignment="1">
      <alignment horizontal="center" vertical="center" wrapText="1"/>
    </xf>
    <xf numFmtId="44" fontId="18" fillId="0" borderId="0" xfId="1" applyFont="1" applyAlignment="1">
      <alignment horizont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right" vertical="center" wrapText="1"/>
    </xf>
    <xf numFmtId="0" fontId="9" fillId="0" borderId="38" xfId="0" applyFont="1" applyFill="1" applyBorder="1" applyAlignment="1">
      <alignment horizontal="right" vertical="center" wrapText="1"/>
    </xf>
    <xf numFmtId="0" fontId="9" fillId="0" borderId="39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9" fillId="0" borderId="31" xfId="0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right" vertical="center" wrapText="1"/>
    </xf>
    <xf numFmtId="0" fontId="9" fillId="0" borderId="30" xfId="0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"/>
  <sheetViews>
    <sheetView tabSelected="1" showWhiteSpace="0" view="pageBreakPreview" zoomScaleNormal="100" zoomScaleSheetLayoutView="100" workbookViewId="0">
      <pane xSplit="25815" topLeftCell="N1"/>
      <selection sqref="A1:D1"/>
      <selection pane="topRight" activeCell="N111" sqref="N111"/>
    </sheetView>
  </sheetViews>
  <sheetFormatPr defaultColWidth="9.140625" defaultRowHeight="15.75" x14ac:dyDescent="0.25"/>
  <cols>
    <col min="1" max="1" width="7.28515625" style="3" customWidth="1"/>
    <col min="2" max="2" width="22.140625" style="1" customWidth="1"/>
    <col min="3" max="3" width="80.5703125" style="1" customWidth="1"/>
    <col min="4" max="4" width="24" style="1" customWidth="1"/>
    <col min="5" max="16384" width="9.140625" style="1"/>
  </cols>
  <sheetData>
    <row r="1" spans="1:4" ht="19.5" customHeight="1" x14ac:dyDescent="0.25">
      <c r="A1" s="59" t="s">
        <v>211</v>
      </c>
      <c r="B1" s="59"/>
      <c r="C1" s="59"/>
      <c r="D1" s="59"/>
    </row>
    <row r="2" spans="1:4" ht="20.25" customHeight="1" x14ac:dyDescent="0.2">
      <c r="A2" s="60" t="s">
        <v>34</v>
      </c>
      <c r="B2" s="60"/>
      <c r="C2" s="60"/>
      <c r="D2" s="60"/>
    </row>
    <row r="3" spans="1:4" ht="21" customHeight="1" x14ac:dyDescent="0.2">
      <c r="A3" s="61" t="s">
        <v>35</v>
      </c>
      <c r="B3" s="61"/>
      <c r="C3" s="61"/>
      <c r="D3" s="61"/>
    </row>
    <row r="4" spans="1:4" ht="18" customHeight="1" x14ac:dyDescent="0.25"/>
    <row r="5" spans="1:4" ht="18" customHeight="1" x14ac:dyDescent="0.2">
      <c r="A5" s="61" t="s">
        <v>36</v>
      </c>
      <c r="B5" s="61"/>
      <c r="C5" s="61"/>
      <c r="D5" s="61"/>
    </row>
    <row r="6" spans="1:4" ht="18" customHeight="1" x14ac:dyDescent="0.25">
      <c r="A6" s="63" t="s">
        <v>78</v>
      </c>
      <c r="B6" s="63"/>
      <c r="C6" s="63"/>
      <c r="D6" s="63"/>
    </row>
    <row r="7" spans="1:4" ht="26.25" customHeight="1" thickBot="1" x14ac:dyDescent="0.3">
      <c r="A7" s="62" t="s">
        <v>159</v>
      </c>
      <c r="B7" s="62"/>
      <c r="C7" s="62"/>
      <c r="D7" s="62"/>
    </row>
    <row r="8" spans="1:4" s="12" customFormat="1" ht="57.75" customHeight="1" thickBot="1" x14ac:dyDescent="0.3">
      <c r="A8" s="17" t="s">
        <v>77</v>
      </c>
      <c r="B8" s="18" t="s">
        <v>0</v>
      </c>
      <c r="C8" s="18" t="s">
        <v>76</v>
      </c>
      <c r="D8" s="19" t="s">
        <v>75</v>
      </c>
    </row>
    <row r="9" spans="1:4" s="12" customFormat="1" ht="19.5" customHeight="1" x14ac:dyDescent="0.25">
      <c r="A9" s="20">
        <v>1</v>
      </c>
      <c r="B9" s="50" t="s">
        <v>199</v>
      </c>
      <c r="C9" s="21" t="s">
        <v>51</v>
      </c>
      <c r="D9" s="22">
        <f>SUM(D10:D13)</f>
        <v>0</v>
      </c>
    </row>
    <row r="10" spans="1:4" s="12" customFormat="1" ht="29.25" customHeight="1" x14ac:dyDescent="0.25">
      <c r="A10" s="4" t="s">
        <v>18</v>
      </c>
      <c r="B10" s="51"/>
      <c r="C10" s="23" t="s">
        <v>79</v>
      </c>
      <c r="D10" s="7">
        <v>0</v>
      </c>
    </row>
    <row r="11" spans="1:4" s="12" customFormat="1" ht="29.25" customHeight="1" x14ac:dyDescent="0.25">
      <c r="A11" s="4"/>
      <c r="B11" s="51"/>
      <c r="C11" s="23" t="s">
        <v>80</v>
      </c>
      <c r="D11" s="7">
        <v>0</v>
      </c>
    </row>
    <row r="12" spans="1:4" s="12" customFormat="1" ht="16.5" customHeight="1" x14ac:dyDescent="0.25">
      <c r="A12" s="4" t="s">
        <v>19</v>
      </c>
      <c r="B12" s="51"/>
      <c r="C12" s="23" t="s">
        <v>147</v>
      </c>
      <c r="D12" s="7">
        <v>0</v>
      </c>
    </row>
    <row r="13" spans="1:4" s="12" customFormat="1" ht="16.5" customHeight="1" thickBot="1" x14ac:dyDescent="0.3">
      <c r="A13" s="5" t="s">
        <v>20</v>
      </c>
      <c r="B13" s="51"/>
      <c r="C13" s="24" t="s">
        <v>69</v>
      </c>
      <c r="D13" s="25">
        <v>0</v>
      </c>
    </row>
    <row r="14" spans="1:4" s="12" customFormat="1" ht="19.5" customHeight="1" x14ac:dyDescent="0.25">
      <c r="A14" s="20">
        <v>2</v>
      </c>
      <c r="B14" s="50" t="s">
        <v>171</v>
      </c>
      <c r="C14" s="21" t="s">
        <v>170</v>
      </c>
      <c r="D14" s="22">
        <f>SUM(D15:D19)</f>
        <v>0</v>
      </c>
    </row>
    <row r="15" spans="1:4" s="12" customFormat="1" ht="16.5" customHeight="1" x14ac:dyDescent="0.25">
      <c r="A15" s="8" t="s">
        <v>1</v>
      </c>
      <c r="B15" s="51"/>
      <c r="C15" s="33" t="s">
        <v>186</v>
      </c>
      <c r="D15" s="7">
        <v>0</v>
      </c>
    </row>
    <row r="16" spans="1:4" s="12" customFormat="1" ht="16.5" customHeight="1" x14ac:dyDescent="0.25">
      <c r="A16" s="8" t="s">
        <v>2</v>
      </c>
      <c r="B16" s="51"/>
      <c r="C16" s="24" t="s">
        <v>195</v>
      </c>
      <c r="D16" s="7">
        <v>0</v>
      </c>
    </row>
    <row r="17" spans="1:4" s="12" customFormat="1" ht="16.5" customHeight="1" x14ac:dyDescent="0.25">
      <c r="A17" s="8" t="s">
        <v>3</v>
      </c>
      <c r="B17" s="51"/>
      <c r="C17" s="28" t="s">
        <v>189</v>
      </c>
      <c r="D17" s="7">
        <v>0</v>
      </c>
    </row>
    <row r="18" spans="1:4" s="12" customFormat="1" ht="16.5" customHeight="1" x14ac:dyDescent="0.25">
      <c r="A18" s="10" t="s">
        <v>4</v>
      </c>
      <c r="B18" s="51"/>
      <c r="C18" s="28" t="s">
        <v>188</v>
      </c>
      <c r="D18" s="25">
        <v>0</v>
      </c>
    </row>
    <row r="19" spans="1:4" s="12" customFormat="1" ht="16.5" customHeight="1" thickBot="1" x14ac:dyDescent="0.3">
      <c r="A19" s="10" t="s">
        <v>169</v>
      </c>
      <c r="B19" s="51"/>
      <c r="C19" s="28" t="s">
        <v>190</v>
      </c>
      <c r="D19" s="25">
        <v>0</v>
      </c>
    </row>
    <row r="20" spans="1:4" s="12" customFormat="1" ht="18.75" customHeight="1" x14ac:dyDescent="0.25">
      <c r="A20" s="26" t="s">
        <v>37</v>
      </c>
      <c r="B20" s="55" t="s">
        <v>87</v>
      </c>
      <c r="C20" s="27" t="s">
        <v>89</v>
      </c>
      <c r="D20" s="22">
        <f>SUM(D21:D33)</f>
        <v>0</v>
      </c>
    </row>
    <row r="21" spans="1:4" s="12" customFormat="1" ht="18.75" customHeight="1" x14ac:dyDescent="0.25">
      <c r="A21" s="8" t="s">
        <v>25</v>
      </c>
      <c r="B21" s="49"/>
      <c r="C21" s="23" t="s">
        <v>50</v>
      </c>
      <c r="D21" s="7">
        <v>0</v>
      </c>
    </row>
    <row r="22" spans="1:4" s="12" customFormat="1" ht="15" customHeight="1" x14ac:dyDescent="0.25">
      <c r="A22" s="8" t="s">
        <v>5</v>
      </c>
      <c r="B22" s="49"/>
      <c r="C22" s="28" t="s">
        <v>27</v>
      </c>
      <c r="D22" s="7">
        <v>0</v>
      </c>
    </row>
    <row r="23" spans="1:4" s="12" customFormat="1" ht="15" customHeight="1" x14ac:dyDescent="0.25">
      <c r="A23" s="8" t="s">
        <v>6</v>
      </c>
      <c r="B23" s="49"/>
      <c r="C23" s="23" t="s">
        <v>82</v>
      </c>
      <c r="D23" s="7">
        <v>0</v>
      </c>
    </row>
    <row r="24" spans="1:4" s="12" customFormat="1" ht="15" customHeight="1" x14ac:dyDescent="0.25">
      <c r="A24" s="8" t="s">
        <v>7</v>
      </c>
      <c r="B24" s="49"/>
      <c r="C24" s="28" t="s">
        <v>83</v>
      </c>
      <c r="D24" s="7">
        <v>0</v>
      </c>
    </row>
    <row r="25" spans="1:4" s="12" customFormat="1" ht="15" customHeight="1" x14ac:dyDescent="0.25">
      <c r="A25" s="8" t="s">
        <v>38</v>
      </c>
      <c r="B25" s="49"/>
      <c r="C25" s="23" t="s">
        <v>84</v>
      </c>
      <c r="D25" s="7">
        <v>0</v>
      </c>
    </row>
    <row r="26" spans="1:4" s="12" customFormat="1" ht="15" customHeight="1" x14ac:dyDescent="0.25">
      <c r="A26" s="8" t="s">
        <v>172</v>
      </c>
      <c r="B26" s="49"/>
      <c r="C26" s="28" t="s">
        <v>81</v>
      </c>
      <c r="D26" s="7">
        <v>0</v>
      </c>
    </row>
    <row r="27" spans="1:4" s="12" customFormat="1" ht="15" customHeight="1" x14ac:dyDescent="0.25">
      <c r="A27" s="8" t="s">
        <v>173</v>
      </c>
      <c r="B27" s="49"/>
      <c r="C27" s="28" t="s">
        <v>28</v>
      </c>
      <c r="D27" s="7">
        <v>0</v>
      </c>
    </row>
    <row r="28" spans="1:4" s="12" customFormat="1" ht="15" customHeight="1" x14ac:dyDescent="0.25">
      <c r="A28" s="8" t="s">
        <v>174</v>
      </c>
      <c r="B28" s="49"/>
      <c r="C28" s="23" t="s">
        <v>85</v>
      </c>
      <c r="D28" s="7">
        <v>0</v>
      </c>
    </row>
    <row r="29" spans="1:4" s="12" customFormat="1" ht="15" customHeight="1" x14ac:dyDescent="0.25">
      <c r="A29" s="8" t="s">
        <v>175</v>
      </c>
      <c r="B29" s="49"/>
      <c r="C29" s="28" t="s">
        <v>86</v>
      </c>
      <c r="D29" s="7">
        <v>0</v>
      </c>
    </row>
    <row r="30" spans="1:4" s="12" customFormat="1" ht="29.25" customHeight="1" x14ac:dyDescent="0.25">
      <c r="A30" s="8" t="s">
        <v>176</v>
      </c>
      <c r="B30" s="49"/>
      <c r="C30" s="28" t="s">
        <v>61</v>
      </c>
      <c r="D30" s="7">
        <v>0</v>
      </c>
    </row>
    <row r="31" spans="1:4" s="12" customFormat="1" ht="15" customHeight="1" x14ac:dyDescent="0.25">
      <c r="A31" s="8" t="s">
        <v>177</v>
      </c>
      <c r="B31" s="49"/>
      <c r="C31" s="28" t="s">
        <v>31</v>
      </c>
      <c r="D31" s="7">
        <v>0</v>
      </c>
    </row>
    <row r="32" spans="1:4" s="12" customFormat="1" ht="48.75" customHeight="1" x14ac:dyDescent="0.25">
      <c r="A32" s="10" t="s">
        <v>178</v>
      </c>
      <c r="B32" s="53"/>
      <c r="C32" s="45" t="s">
        <v>200</v>
      </c>
      <c r="D32" s="7">
        <v>0</v>
      </c>
    </row>
    <row r="33" spans="1:4" s="12" customFormat="1" ht="15" customHeight="1" thickBot="1" x14ac:dyDescent="0.3">
      <c r="A33" s="10" t="s">
        <v>179</v>
      </c>
      <c r="B33" s="53"/>
      <c r="C33" s="28" t="s">
        <v>72</v>
      </c>
      <c r="D33" s="7">
        <v>0</v>
      </c>
    </row>
    <row r="34" spans="1:4" s="29" customFormat="1" x14ac:dyDescent="0.25">
      <c r="A34" s="30" t="s">
        <v>39</v>
      </c>
      <c r="B34" s="50" t="s">
        <v>90</v>
      </c>
      <c r="C34" s="31" t="s">
        <v>88</v>
      </c>
      <c r="D34" s="22">
        <f>SUM(D35:D38)</f>
        <v>0</v>
      </c>
    </row>
    <row r="35" spans="1:4" s="29" customFormat="1" ht="17.25" customHeight="1" x14ac:dyDescent="0.25">
      <c r="A35" s="8" t="s">
        <v>9</v>
      </c>
      <c r="B35" s="56"/>
      <c r="C35" s="24" t="s">
        <v>123</v>
      </c>
      <c r="D35" s="25">
        <v>0</v>
      </c>
    </row>
    <row r="36" spans="1:4" s="29" customFormat="1" x14ac:dyDescent="0.25">
      <c r="A36" s="8" t="s">
        <v>10</v>
      </c>
      <c r="B36" s="56"/>
      <c r="C36" s="24" t="s">
        <v>122</v>
      </c>
      <c r="D36" s="25">
        <v>0</v>
      </c>
    </row>
    <row r="37" spans="1:4" s="29" customFormat="1" ht="15" customHeight="1" x14ac:dyDescent="0.25">
      <c r="A37" s="9" t="s">
        <v>11</v>
      </c>
      <c r="B37" s="56"/>
      <c r="C37" s="28" t="s">
        <v>74</v>
      </c>
      <c r="D37" s="7">
        <v>0</v>
      </c>
    </row>
    <row r="38" spans="1:4" s="29" customFormat="1" ht="15" customHeight="1" thickBot="1" x14ac:dyDescent="0.3">
      <c r="A38" s="8" t="s">
        <v>12</v>
      </c>
      <c r="B38" s="56"/>
      <c r="C38" s="32" t="s">
        <v>72</v>
      </c>
      <c r="D38" s="7">
        <v>0</v>
      </c>
    </row>
    <row r="39" spans="1:4" s="29" customFormat="1" ht="18.75" customHeight="1" x14ac:dyDescent="0.25">
      <c r="A39" s="26" t="s">
        <v>40</v>
      </c>
      <c r="B39" s="50" t="s">
        <v>118</v>
      </c>
      <c r="C39" s="27" t="s">
        <v>121</v>
      </c>
      <c r="D39" s="22">
        <f>SUM(D40:D44)</f>
        <v>0</v>
      </c>
    </row>
    <row r="40" spans="1:4" s="29" customFormat="1" ht="16.5" customHeight="1" x14ac:dyDescent="0.25">
      <c r="A40" s="8" t="s">
        <v>13</v>
      </c>
      <c r="B40" s="57"/>
      <c r="C40" s="23" t="s">
        <v>50</v>
      </c>
      <c r="D40" s="25">
        <v>0</v>
      </c>
    </row>
    <row r="41" spans="1:4" s="29" customFormat="1" ht="15" customHeight="1" x14ac:dyDescent="0.25">
      <c r="A41" s="8" t="s">
        <v>14</v>
      </c>
      <c r="B41" s="57"/>
      <c r="C41" s="28" t="s">
        <v>27</v>
      </c>
      <c r="D41" s="25">
        <v>0</v>
      </c>
    </row>
    <row r="42" spans="1:4" s="29" customFormat="1" ht="15" customHeight="1" x14ac:dyDescent="0.25">
      <c r="A42" s="8" t="s">
        <v>41</v>
      </c>
      <c r="B42" s="57"/>
      <c r="C42" s="23" t="s">
        <v>82</v>
      </c>
      <c r="D42" s="25">
        <v>0</v>
      </c>
    </row>
    <row r="43" spans="1:4" s="29" customFormat="1" ht="15" customHeight="1" x14ac:dyDescent="0.25">
      <c r="A43" s="8" t="s">
        <v>42</v>
      </c>
      <c r="B43" s="57"/>
      <c r="C43" s="28" t="s">
        <v>31</v>
      </c>
      <c r="D43" s="25">
        <v>0</v>
      </c>
    </row>
    <row r="44" spans="1:4" s="29" customFormat="1" ht="15" customHeight="1" thickBot="1" x14ac:dyDescent="0.3">
      <c r="A44" s="8" t="s">
        <v>191</v>
      </c>
      <c r="B44" s="57"/>
      <c r="C44" s="28" t="s">
        <v>72</v>
      </c>
      <c r="D44" s="25">
        <v>0</v>
      </c>
    </row>
    <row r="45" spans="1:4" s="29" customFormat="1" ht="18" customHeight="1" x14ac:dyDescent="0.25">
      <c r="A45" s="26" t="s">
        <v>43</v>
      </c>
      <c r="B45" s="50" t="s">
        <v>120</v>
      </c>
      <c r="C45" s="31" t="s">
        <v>119</v>
      </c>
      <c r="D45" s="22">
        <f>SUM(D46:D48)</f>
        <v>0</v>
      </c>
    </row>
    <row r="46" spans="1:4" s="29" customFormat="1" x14ac:dyDescent="0.25">
      <c r="A46" s="8" t="s">
        <v>21</v>
      </c>
      <c r="B46" s="57"/>
      <c r="C46" s="24" t="s">
        <v>209</v>
      </c>
      <c r="D46" s="25">
        <v>0</v>
      </c>
    </row>
    <row r="47" spans="1:4" s="29" customFormat="1" x14ac:dyDescent="0.25">
      <c r="A47" s="8" t="s">
        <v>22</v>
      </c>
      <c r="B47" s="57"/>
      <c r="C47" s="24" t="s">
        <v>124</v>
      </c>
      <c r="D47" s="25">
        <v>0</v>
      </c>
    </row>
    <row r="48" spans="1:4" s="29" customFormat="1" ht="15" customHeight="1" thickBot="1" x14ac:dyDescent="0.3">
      <c r="A48" s="9" t="s">
        <v>23</v>
      </c>
      <c r="B48" s="57"/>
      <c r="C48" s="23" t="s">
        <v>125</v>
      </c>
      <c r="D48" s="7">
        <v>0</v>
      </c>
    </row>
    <row r="49" spans="1:4" s="29" customFormat="1" ht="15" customHeight="1" x14ac:dyDescent="0.25">
      <c r="A49" s="26" t="s">
        <v>44</v>
      </c>
      <c r="B49" s="50" t="s">
        <v>126</v>
      </c>
      <c r="C49" s="31" t="s">
        <v>127</v>
      </c>
      <c r="D49" s="22">
        <f>SUM(D50:D53)</f>
        <v>0</v>
      </c>
    </row>
    <row r="50" spans="1:4" s="29" customFormat="1" ht="15" customHeight="1" x14ac:dyDescent="0.25">
      <c r="A50" s="8" t="s">
        <v>15</v>
      </c>
      <c r="B50" s="57"/>
      <c r="C50" s="33" t="s">
        <v>129</v>
      </c>
      <c r="D50" s="25">
        <v>0</v>
      </c>
    </row>
    <row r="51" spans="1:4" s="29" customFormat="1" ht="15" customHeight="1" x14ac:dyDescent="0.25">
      <c r="A51" s="8" t="s">
        <v>16</v>
      </c>
      <c r="B51" s="57"/>
      <c r="C51" s="24" t="s">
        <v>210</v>
      </c>
      <c r="D51" s="25">
        <v>0</v>
      </c>
    </row>
    <row r="52" spans="1:4" s="29" customFormat="1" ht="15" customHeight="1" x14ac:dyDescent="0.25">
      <c r="A52" s="8" t="s">
        <v>17</v>
      </c>
      <c r="B52" s="57"/>
      <c r="C52" s="28" t="s">
        <v>31</v>
      </c>
      <c r="D52" s="7">
        <v>0</v>
      </c>
    </row>
    <row r="53" spans="1:4" s="29" customFormat="1" ht="15" customHeight="1" thickBot="1" x14ac:dyDescent="0.3">
      <c r="A53" s="8" t="s">
        <v>24</v>
      </c>
      <c r="B53" s="57"/>
      <c r="C53" s="28" t="s">
        <v>128</v>
      </c>
      <c r="D53" s="7">
        <v>0</v>
      </c>
    </row>
    <row r="54" spans="1:4" s="29" customFormat="1" ht="15" customHeight="1" x14ac:dyDescent="0.25">
      <c r="A54" s="26" t="s">
        <v>46</v>
      </c>
      <c r="B54" s="50" t="s">
        <v>152</v>
      </c>
      <c r="C54" s="31" t="s">
        <v>151</v>
      </c>
      <c r="D54" s="22">
        <f>SUM(D55:D58)</f>
        <v>0</v>
      </c>
    </row>
    <row r="55" spans="1:4" s="29" customFormat="1" ht="15" customHeight="1" x14ac:dyDescent="0.25">
      <c r="A55" s="8" t="s">
        <v>64</v>
      </c>
      <c r="B55" s="57"/>
      <c r="C55" s="33" t="s">
        <v>148</v>
      </c>
      <c r="D55" s="25">
        <v>0</v>
      </c>
    </row>
    <row r="56" spans="1:4" s="29" customFormat="1" ht="15" customHeight="1" x14ac:dyDescent="0.25">
      <c r="A56" s="8" t="s">
        <v>65</v>
      </c>
      <c r="B56" s="57"/>
      <c r="C56" s="24" t="s">
        <v>149</v>
      </c>
      <c r="D56" s="25">
        <v>0</v>
      </c>
    </row>
    <row r="57" spans="1:4" s="29" customFormat="1" ht="15.75" customHeight="1" thickBot="1" x14ac:dyDescent="0.3">
      <c r="A57" s="8" t="s">
        <v>66</v>
      </c>
      <c r="B57" s="57"/>
      <c r="C57" s="28" t="s">
        <v>160</v>
      </c>
      <c r="D57" s="7">
        <v>0</v>
      </c>
    </row>
    <row r="58" spans="1:4" s="29" customFormat="1" ht="15" hidden="1" customHeight="1" thickBot="1" x14ac:dyDescent="0.3">
      <c r="A58" s="11" t="s">
        <v>45</v>
      </c>
      <c r="B58" s="58"/>
      <c r="C58" s="34" t="s">
        <v>150</v>
      </c>
      <c r="D58" s="35">
        <v>0</v>
      </c>
    </row>
    <row r="59" spans="1:4" s="29" customFormat="1" ht="15.75" customHeight="1" x14ac:dyDescent="0.25">
      <c r="A59" s="26" t="s">
        <v>26</v>
      </c>
      <c r="B59" s="50" t="s">
        <v>93</v>
      </c>
      <c r="C59" s="27" t="s">
        <v>91</v>
      </c>
      <c r="D59" s="22">
        <f>SUM(D60:D65)</f>
        <v>0</v>
      </c>
    </row>
    <row r="60" spans="1:4" s="29" customFormat="1" ht="18.75" customHeight="1" x14ac:dyDescent="0.25">
      <c r="A60" s="8" t="s">
        <v>47</v>
      </c>
      <c r="B60" s="57"/>
      <c r="C60" s="23" t="s">
        <v>50</v>
      </c>
      <c r="D60" s="25">
        <v>0</v>
      </c>
    </row>
    <row r="61" spans="1:4" s="29" customFormat="1" x14ac:dyDescent="0.25">
      <c r="A61" s="8" t="s">
        <v>48</v>
      </c>
      <c r="B61" s="57"/>
      <c r="C61" s="28" t="s">
        <v>27</v>
      </c>
      <c r="D61" s="25">
        <v>0</v>
      </c>
    </row>
    <row r="62" spans="1:4" s="29" customFormat="1" ht="15" customHeight="1" x14ac:dyDescent="0.25">
      <c r="A62" s="9" t="s">
        <v>49</v>
      </c>
      <c r="B62" s="57"/>
      <c r="C62" s="23" t="s">
        <v>101</v>
      </c>
      <c r="D62" s="7">
        <v>0</v>
      </c>
    </row>
    <row r="63" spans="1:4" s="29" customFormat="1" ht="15" customHeight="1" x14ac:dyDescent="0.25">
      <c r="A63" s="8" t="s">
        <v>67</v>
      </c>
      <c r="B63" s="57"/>
      <c r="C63" s="28" t="s">
        <v>92</v>
      </c>
      <c r="D63" s="7">
        <v>0</v>
      </c>
    </row>
    <row r="64" spans="1:4" s="29" customFormat="1" ht="15" customHeight="1" x14ac:dyDescent="0.25">
      <c r="A64" s="8" t="s">
        <v>117</v>
      </c>
      <c r="B64" s="57"/>
      <c r="C64" s="36" t="s">
        <v>94</v>
      </c>
      <c r="D64" s="7">
        <v>0</v>
      </c>
    </row>
    <row r="65" spans="1:4" s="29" customFormat="1" ht="15" customHeight="1" thickBot="1" x14ac:dyDescent="0.3">
      <c r="A65" s="9" t="s">
        <v>207</v>
      </c>
      <c r="B65" s="58"/>
      <c r="C65" s="47" t="s">
        <v>208</v>
      </c>
      <c r="D65" s="25">
        <v>0</v>
      </c>
    </row>
    <row r="66" spans="1:4" s="29" customFormat="1" ht="15" customHeight="1" x14ac:dyDescent="0.25">
      <c r="A66" s="30" t="s">
        <v>130</v>
      </c>
      <c r="B66" s="48" t="s">
        <v>8</v>
      </c>
      <c r="C66" s="27" t="s">
        <v>201</v>
      </c>
      <c r="D66" s="22">
        <f>SUM(D67:D73)</f>
        <v>0</v>
      </c>
    </row>
    <row r="67" spans="1:4" s="29" customFormat="1" ht="15" customHeight="1" x14ac:dyDescent="0.25">
      <c r="A67" s="8" t="s">
        <v>131</v>
      </c>
      <c r="B67" s="49"/>
      <c r="C67" s="23" t="s">
        <v>32</v>
      </c>
      <c r="D67" s="7">
        <v>0</v>
      </c>
    </row>
    <row r="68" spans="1:4" s="29" customFormat="1" ht="15" customHeight="1" x14ac:dyDescent="0.25">
      <c r="A68" s="8" t="s">
        <v>132</v>
      </c>
      <c r="B68" s="49"/>
      <c r="C68" s="23" t="s">
        <v>95</v>
      </c>
      <c r="D68" s="7">
        <v>0</v>
      </c>
    </row>
    <row r="69" spans="1:4" s="29" customFormat="1" ht="15" customHeight="1" x14ac:dyDescent="0.25">
      <c r="A69" s="8" t="s">
        <v>133</v>
      </c>
      <c r="B69" s="49"/>
      <c r="C69" s="23" t="s">
        <v>96</v>
      </c>
      <c r="D69" s="7">
        <v>0</v>
      </c>
    </row>
    <row r="70" spans="1:4" s="29" customFormat="1" ht="27.75" customHeight="1" x14ac:dyDescent="0.2">
      <c r="A70" s="8" t="s">
        <v>202</v>
      </c>
      <c r="B70" s="49"/>
      <c r="C70" s="46" t="s">
        <v>204</v>
      </c>
      <c r="D70" s="7">
        <v>0</v>
      </c>
    </row>
    <row r="71" spans="1:4" s="29" customFormat="1" ht="15" customHeight="1" x14ac:dyDescent="0.25">
      <c r="A71" s="8" t="s">
        <v>134</v>
      </c>
      <c r="B71" s="49"/>
      <c r="C71" s="28" t="s">
        <v>60</v>
      </c>
      <c r="D71" s="7">
        <v>0</v>
      </c>
    </row>
    <row r="72" spans="1:4" s="29" customFormat="1" ht="15" customHeight="1" x14ac:dyDescent="0.25">
      <c r="A72" s="8" t="s">
        <v>166</v>
      </c>
      <c r="B72" s="49"/>
      <c r="C72" s="23" t="s">
        <v>97</v>
      </c>
      <c r="D72" s="7">
        <v>0</v>
      </c>
    </row>
    <row r="73" spans="1:4" s="29" customFormat="1" ht="15" customHeight="1" thickBot="1" x14ac:dyDescent="0.3">
      <c r="A73" s="10" t="s">
        <v>192</v>
      </c>
      <c r="B73" s="49"/>
      <c r="C73" s="32" t="s">
        <v>72</v>
      </c>
      <c r="D73" s="37">
        <v>0</v>
      </c>
    </row>
    <row r="74" spans="1:4" s="29" customFormat="1" ht="15" customHeight="1" x14ac:dyDescent="0.25">
      <c r="A74" s="30" t="s">
        <v>135</v>
      </c>
      <c r="B74" s="52" t="s">
        <v>57</v>
      </c>
      <c r="C74" s="27" t="s">
        <v>56</v>
      </c>
      <c r="D74" s="22">
        <f>SUM(D75:D79)</f>
        <v>0</v>
      </c>
    </row>
    <row r="75" spans="1:4" s="29" customFormat="1" ht="30" x14ac:dyDescent="0.25">
      <c r="A75" s="8" t="s">
        <v>136</v>
      </c>
      <c r="B75" s="49"/>
      <c r="C75" s="23" t="s">
        <v>161</v>
      </c>
      <c r="D75" s="7">
        <v>0</v>
      </c>
    </row>
    <row r="76" spans="1:4" s="29" customFormat="1" x14ac:dyDescent="0.25">
      <c r="A76" s="8" t="s">
        <v>137</v>
      </c>
      <c r="B76" s="49"/>
      <c r="C76" s="23" t="s">
        <v>98</v>
      </c>
      <c r="D76" s="7">
        <v>0</v>
      </c>
    </row>
    <row r="77" spans="1:4" s="29" customFormat="1" ht="15" customHeight="1" x14ac:dyDescent="0.25">
      <c r="A77" s="8" t="s">
        <v>138</v>
      </c>
      <c r="B77" s="49"/>
      <c r="C77" s="28" t="s">
        <v>99</v>
      </c>
      <c r="D77" s="7">
        <v>0</v>
      </c>
    </row>
    <row r="78" spans="1:4" s="29" customFormat="1" ht="15" customHeight="1" x14ac:dyDescent="0.25">
      <c r="A78" s="8" t="s">
        <v>139</v>
      </c>
      <c r="B78" s="49"/>
      <c r="C78" s="23" t="s">
        <v>33</v>
      </c>
      <c r="D78" s="7">
        <v>0</v>
      </c>
    </row>
    <row r="79" spans="1:4" s="29" customFormat="1" ht="30.75" customHeight="1" thickBot="1" x14ac:dyDescent="0.3">
      <c r="A79" s="10" t="s">
        <v>140</v>
      </c>
      <c r="B79" s="49"/>
      <c r="C79" s="23" t="s">
        <v>167</v>
      </c>
      <c r="D79" s="7">
        <v>0</v>
      </c>
    </row>
    <row r="80" spans="1:4" s="12" customFormat="1" ht="15" customHeight="1" x14ac:dyDescent="0.25">
      <c r="A80" s="30" t="s">
        <v>141</v>
      </c>
      <c r="B80" s="54" t="s">
        <v>30</v>
      </c>
      <c r="C80" s="27" t="s">
        <v>29</v>
      </c>
      <c r="D80" s="22">
        <f>SUM(D81:D87)</f>
        <v>0</v>
      </c>
    </row>
    <row r="81" spans="1:4" s="12" customFormat="1" ht="18.75" customHeight="1" x14ac:dyDescent="0.25">
      <c r="A81" s="9" t="s">
        <v>142</v>
      </c>
      <c r="B81" s="54"/>
      <c r="C81" s="23" t="s">
        <v>50</v>
      </c>
      <c r="D81" s="25">
        <v>0</v>
      </c>
    </row>
    <row r="82" spans="1:4" s="12" customFormat="1" ht="15" customHeight="1" x14ac:dyDescent="0.25">
      <c r="A82" s="8" t="s">
        <v>143</v>
      </c>
      <c r="B82" s="49"/>
      <c r="C82" s="28" t="s">
        <v>100</v>
      </c>
      <c r="D82" s="7">
        <v>0</v>
      </c>
    </row>
    <row r="83" spans="1:4" s="12" customFormat="1" ht="30" x14ac:dyDescent="0.25">
      <c r="A83" s="8" t="s">
        <v>144</v>
      </c>
      <c r="B83" s="49"/>
      <c r="C83" s="28" t="s">
        <v>52</v>
      </c>
      <c r="D83" s="7">
        <v>0</v>
      </c>
    </row>
    <row r="84" spans="1:4" s="12" customFormat="1" ht="15" customHeight="1" x14ac:dyDescent="0.25">
      <c r="A84" s="8" t="s">
        <v>145</v>
      </c>
      <c r="B84" s="49"/>
      <c r="C84" s="28" t="s">
        <v>59</v>
      </c>
      <c r="D84" s="7">
        <v>0</v>
      </c>
    </row>
    <row r="85" spans="1:4" s="12" customFormat="1" ht="15" customHeight="1" x14ac:dyDescent="0.25">
      <c r="A85" s="10" t="s">
        <v>187</v>
      </c>
      <c r="B85" s="49"/>
      <c r="C85" s="28" t="s">
        <v>102</v>
      </c>
      <c r="D85" s="7">
        <v>0</v>
      </c>
    </row>
    <row r="86" spans="1:4" s="12" customFormat="1" ht="15" customHeight="1" x14ac:dyDescent="0.25">
      <c r="A86" s="10" t="s">
        <v>193</v>
      </c>
      <c r="B86" s="49"/>
      <c r="C86" s="28" t="s">
        <v>70</v>
      </c>
      <c r="D86" s="7">
        <v>0</v>
      </c>
    </row>
    <row r="87" spans="1:4" s="12" customFormat="1" ht="15" customHeight="1" thickBot="1" x14ac:dyDescent="0.3">
      <c r="A87" s="10" t="s">
        <v>194</v>
      </c>
      <c r="B87" s="49"/>
      <c r="C87" s="28" t="s">
        <v>71</v>
      </c>
      <c r="D87" s="7">
        <v>0</v>
      </c>
    </row>
    <row r="88" spans="1:4" s="12" customFormat="1" ht="18" customHeight="1" x14ac:dyDescent="0.25">
      <c r="A88" s="26" t="s">
        <v>153</v>
      </c>
      <c r="B88" s="50" t="s">
        <v>198</v>
      </c>
      <c r="C88" s="38" t="s">
        <v>68</v>
      </c>
      <c r="D88" s="39">
        <f>SUM(D89:D93)</f>
        <v>0</v>
      </c>
    </row>
    <row r="89" spans="1:4" s="12" customFormat="1" ht="51.75" customHeight="1" x14ac:dyDescent="0.25">
      <c r="A89" s="8" t="s">
        <v>154</v>
      </c>
      <c r="B89" s="51"/>
      <c r="C89" s="28" t="s">
        <v>103</v>
      </c>
      <c r="D89" s="7">
        <v>0</v>
      </c>
    </row>
    <row r="90" spans="1:4" s="12" customFormat="1" ht="15" customHeight="1" x14ac:dyDescent="0.25">
      <c r="A90" s="8" t="s">
        <v>155</v>
      </c>
      <c r="B90" s="51"/>
      <c r="C90" s="23" t="s">
        <v>104</v>
      </c>
      <c r="D90" s="7">
        <v>0</v>
      </c>
    </row>
    <row r="91" spans="1:4" s="12" customFormat="1" ht="35.25" customHeight="1" x14ac:dyDescent="0.25">
      <c r="A91" s="8" t="s">
        <v>156</v>
      </c>
      <c r="B91" s="51"/>
      <c r="C91" s="28" t="s">
        <v>162</v>
      </c>
      <c r="D91" s="6">
        <v>0</v>
      </c>
    </row>
    <row r="92" spans="1:4" s="12" customFormat="1" ht="50.25" customHeight="1" x14ac:dyDescent="0.25">
      <c r="A92" s="8" t="s">
        <v>157</v>
      </c>
      <c r="B92" s="51"/>
      <c r="C92" s="28" t="s">
        <v>197</v>
      </c>
      <c r="D92" s="7">
        <v>0</v>
      </c>
    </row>
    <row r="93" spans="1:4" s="12" customFormat="1" ht="34.5" customHeight="1" thickBot="1" x14ac:dyDescent="0.3">
      <c r="A93" s="8" t="s">
        <v>158</v>
      </c>
      <c r="B93" s="51"/>
      <c r="C93" s="40" t="s">
        <v>73</v>
      </c>
      <c r="D93" s="7">
        <v>0</v>
      </c>
    </row>
    <row r="94" spans="1:4" s="12" customFormat="1" x14ac:dyDescent="0.25">
      <c r="A94" s="30" t="s">
        <v>180</v>
      </c>
      <c r="B94" s="52" t="s">
        <v>58</v>
      </c>
      <c r="C94" s="27" t="s">
        <v>53</v>
      </c>
      <c r="D94" s="22">
        <f>SUM(D95:D99)</f>
        <v>0</v>
      </c>
    </row>
    <row r="95" spans="1:4" s="12" customFormat="1" x14ac:dyDescent="0.25">
      <c r="A95" s="8" t="s">
        <v>181</v>
      </c>
      <c r="B95" s="49"/>
      <c r="C95" s="23" t="s">
        <v>54</v>
      </c>
      <c r="D95" s="7">
        <v>0</v>
      </c>
    </row>
    <row r="96" spans="1:4" s="12" customFormat="1" x14ac:dyDescent="0.25">
      <c r="A96" s="8" t="s">
        <v>182</v>
      </c>
      <c r="B96" s="49"/>
      <c r="C96" s="23" t="s">
        <v>55</v>
      </c>
      <c r="D96" s="7">
        <v>0</v>
      </c>
    </row>
    <row r="97" spans="1:4" s="12" customFormat="1" ht="30" x14ac:dyDescent="0.25">
      <c r="A97" s="10" t="s">
        <v>183</v>
      </c>
      <c r="B97" s="53"/>
      <c r="C97" s="36" t="s">
        <v>203</v>
      </c>
      <c r="D97" s="7">
        <v>0</v>
      </c>
    </row>
    <row r="98" spans="1:4" s="12" customFormat="1" x14ac:dyDescent="0.25">
      <c r="A98" s="10" t="s">
        <v>184</v>
      </c>
      <c r="B98" s="53"/>
      <c r="C98" s="41" t="s">
        <v>105</v>
      </c>
      <c r="D98" s="37">
        <v>0</v>
      </c>
    </row>
    <row r="99" spans="1:4" s="12" customFormat="1" ht="16.5" thickBot="1" x14ac:dyDescent="0.3">
      <c r="A99" s="10" t="s">
        <v>185</v>
      </c>
      <c r="B99" s="53"/>
      <c r="C99" s="36" t="s">
        <v>146</v>
      </c>
      <c r="D99" s="37">
        <v>0</v>
      </c>
    </row>
    <row r="100" spans="1:4" s="12" customFormat="1" ht="18.75" customHeight="1" x14ac:dyDescent="0.25">
      <c r="A100" s="67" t="s">
        <v>106</v>
      </c>
      <c r="B100" s="68"/>
      <c r="C100" s="69"/>
      <c r="D100" s="42">
        <f>D94+D88+D80+D74+D66+D59+D54+D49+D45+D39+D34+D20+D14+D9</f>
        <v>0</v>
      </c>
    </row>
    <row r="101" spans="1:4" s="12" customFormat="1" ht="17.25" customHeight="1" x14ac:dyDescent="0.25">
      <c r="A101" s="83" t="s">
        <v>107</v>
      </c>
      <c r="B101" s="84"/>
      <c r="C101" s="85"/>
      <c r="D101" s="43">
        <v>0</v>
      </c>
    </row>
    <row r="102" spans="1:4" s="12" customFormat="1" ht="17.25" customHeight="1" thickBot="1" x14ac:dyDescent="0.3">
      <c r="A102" s="80" t="s">
        <v>163</v>
      </c>
      <c r="B102" s="81"/>
      <c r="C102" s="82"/>
      <c r="D102" s="44">
        <f>SUM(D100:D101)</f>
        <v>0</v>
      </c>
    </row>
    <row r="103" spans="1:4" ht="30.75" customHeight="1" x14ac:dyDescent="0.25">
      <c r="A103" s="86" t="s">
        <v>108</v>
      </c>
      <c r="B103" s="87"/>
      <c r="C103" s="2"/>
      <c r="D103" s="13"/>
    </row>
    <row r="104" spans="1:4" ht="31.5" customHeight="1" x14ac:dyDescent="0.25">
      <c r="A104" s="14" t="s">
        <v>109</v>
      </c>
      <c r="B104" s="70" t="s">
        <v>164</v>
      </c>
      <c r="C104" s="70"/>
      <c r="D104" s="71"/>
    </row>
    <row r="105" spans="1:4" ht="62.25" customHeight="1" x14ac:dyDescent="0.25">
      <c r="A105" s="14" t="s">
        <v>110</v>
      </c>
      <c r="B105" s="74" t="s">
        <v>62</v>
      </c>
      <c r="C105" s="74"/>
      <c r="D105" s="75"/>
    </row>
    <row r="106" spans="1:4" ht="47.25" customHeight="1" x14ac:dyDescent="0.25">
      <c r="A106" s="14" t="s">
        <v>111</v>
      </c>
      <c r="B106" s="76" t="s">
        <v>63</v>
      </c>
      <c r="C106" s="76"/>
      <c r="D106" s="77"/>
    </row>
    <row r="107" spans="1:4" ht="20.25" customHeight="1" x14ac:dyDescent="0.25">
      <c r="A107" s="14" t="s">
        <v>112</v>
      </c>
      <c r="B107" s="78" t="s">
        <v>168</v>
      </c>
      <c r="C107" s="78"/>
      <c r="D107" s="79"/>
    </row>
    <row r="108" spans="1:4" ht="48.75" customHeight="1" x14ac:dyDescent="0.25">
      <c r="A108" s="14" t="s">
        <v>113</v>
      </c>
      <c r="B108" s="70" t="s">
        <v>196</v>
      </c>
      <c r="C108" s="70"/>
      <c r="D108" s="71"/>
    </row>
    <row r="109" spans="1:4" s="12" customFormat="1" ht="63.75" customHeight="1" x14ac:dyDescent="0.25">
      <c r="A109" s="15" t="s">
        <v>114</v>
      </c>
      <c r="B109" s="72" t="s">
        <v>165</v>
      </c>
      <c r="C109" s="72"/>
      <c r="D109" s="73"/>
    </row>
    <row r="110" spans="1:4" s="12" customFormat="1" ht="48.75" customHeight="1" x14ac:dyDescent="0.25">
      <c r="A110" s="15" t="s">
        <v>115</v>
      </c>
      <c r="B110" s="72" t="s">
        <v>205</v>
      </c>
      <c r="C110" s="72"/>
      <c r="D110" s="73"/>
    </row>
    <row r="111" spans="1:4" s="12" customFormat="1" ht="33.75" customHeight="1" thickBot="1" x14ac:dyDescent="0.3">
      <c r="A111" s="16" t="s">
        <v>116</v>
      </c>
      <c r="B111" s="64" t="s">
        <v>206</v>
      </c>
      <c r="C111" s="64"/>
      <c r="D111" s="65"/>
    </row>
    <row r="112" spans="1:4" x14ac:dyDescent="0.25">
      <c r="B112" s="66"/>
      <c r="C112" s="66"/>
      <c r="D112" s="66"/>
    </row>
  </sheetData>
  <mergeCells count="33">
    <mergeCell ref="B111:D111"/>
    <mergeCell ref="B112:D112"/>
    <mergeCell ref="A100:C100"/>
    <mergeCell ref="B108:D108"/>
    <mergeCell ref="B109:D109"/>
    <mergeCell ref="B110:D110"/>
    <mergeCell ref="B105:D105"/>
    <mergeCell ref="B104:D104"/>
    <mergeCell ref="B106:D106"/>
    <mergeCell ref="B107:D107"/>
    <mergeCell ref="A102:C102"/>
    <mergeCell ref="A101:C101"/>
    <mergeCell ref="A103:B103"/>
    <mergeCell ref="A1:D1"/>
    <mergeCell ref="A2:D2"/>
    <mergeCell ref="A3:D3"/>
    <mergeCell ref="A5:D5"/>
    <mergeCell ref="A7:D7"/>
    <mergeCell ref="A6:D6"/>
    <mergeCell ref="B66:B73"/>
    <mergeCell ref="B88:B93"/>
    <mergeCell ref="B94:B99"/>
    <mergeCell ref="B9:B13"/>
    <mergeCell ref="B74:B79"/>
    <mergeCell ref="B80:B87"/>
    <mergeCell ref="B20:B33"/>
    <mergeCell ref="B34:B38"/>
    <mergeCell ref="B39:B44"/>
    <mergeCell ref="B45:B48"/>
    <mergeCell ref="B49:B53"/>
    <mergeCell ref="B54:B58"/>
    <mergeCell ref="B14:B19"/>
    <mergeCell ref="B59:B65"/>
  </mergeCells>
  <pageMargins left="0.70866141732283461" right="0.70866141732283461" top="0.74803149606299213" bottom="0.74803149606299213" header="0.31496062992125984" footer="0.31496062992125984"/>
  <pageSetup paperSize="9" scale="64" fitToHeight="3" orientation="portrait" horizontalDpi="4294967293" verticalDpi="4294967293" r:id="rId1"/>
  <headerFooter>
    <oddFooter>&amp;L&amp;"-,Kursywa"&amp;9Modernizacja i rozbudowa oczyszczalni ścieków w miejscowości Kondrajec gm. Sochocin&amp;R&amp;P</oddFooter>
  </headerFooter>
  <rowBreaks count="2" manualBreakCount="2">
    <brk id="58" max="3" man="1"/>
    <brk id="10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Suchecka</dc:creator>
  <cp:lastModifiedBy>stanowisko-01</cp:lastModifiedBy>
  <cp:lastPrinted>2020-04-02T07:58:44Z</cp:lastPrinted>
  <dcterms:created xsi:type="dcterms:W3CDTF">2012-08-29T05:38:26Z</dcterms:created>
  <dcterms:modified xsi:type="dcterms:W3CDTF">2020-06-09T10:34:35Z</dcterms:modified>
</cp:coreProperties>
</file>